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 activeTab="1"/>
  </bookViews>
  <sheets>
    <sheet name="QuickBooks Desktop Export Tips" sheetId="2" r:id="rId1"/>
    <sheet name="Sheet1" sheetId="1" r:id="rId2"/>
  </sheets>
  <definedNames>
    <definedName name="_xlnm._FilterDatabase" localSheetId="1" hidden="1">Sheet1!$G$1:$I$28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Sheet1!$A:$F,Sheet1!$1:$1</definedName>
    <definedName name="QB_COLUMN_42301" localSheetId="1" hidden="1">Sheet1!$I$1</definedName>
    <definedName name="QB_COLUMN_45211" localSheetId="1" hidden="1">Sheet1!$G$1</definedName>
    <definedName name="QB_DATA_0" localSheetId="1" hidden="1">Sheet1!$5:$5,Sheet1!$6:$6,Sheet1!$7:$7,Sheet1!$8:$8,Sheet1!$13:$13,Sheet1!$14:$14,Sheet1!$15:$15,Sheet1!$16:$16,Sheet1!$18:$18,Sheet1!$19:$19,Sheet1!$20:$20,Sheet1!$21:$21,Sheet1!$22:$22,Sheet1!$24:$24,Sheet1!$25:$25</definedName>
    <definedName name="QB_FORMULA_0" localSheetId="1" hidden="1">Sheet1!$I$5,Sheet1!$I$6,Sheet1!$I$7,Sheet1!$I$8,Sheet1!$G$9,Sheet1!$I$9,Sheet1!$G$10,Sheet1!$I$10,Sheet1!$G$11,Sheet1!$I$11,Sheet1!$I$13,Sheet1!$I$14,Sheet1!$I$15,Sheet1!$I$16,Sheet1!$I$18,Sheet1!$I$19</definedName>
    <definedName name="QB_FORMULA_1" localSheetId="1" hidden="1">Sheet1!$I$20,Sheet1!$I$21,Sheet1!$I$22,Sheet1!$G$23,Sheet1!$I$23,Sheet1!$I$24,Sheet1!$I$25,Sheet1!$G$26,Sheet1!$I$26,Sheet1!$G$27,Sheet1!$I$27,Sheet1!$G$28,Sheet1!$I$28</definedName>
    <definedName name="QB_ROW_12240" localSheetId="1" hidden="1">Sheet1!$E$16</definedName>
    <definedName name="QB_ROW_15240" localSheetId="1" hidden="1">Sheet1!$E$24</definedName>
    <definedName name="QB_ROW_18301" localSheetId="1" hidden="1">Sheet1!$A$28</definedName>
    <definedName name="QB_ROW_19011" localSheetId="1" hidden="1">Sheet1!$B$2</definedName>
    <definedName name="QB_ROW_19311" localSheetId="1" hidden="1">Sheet1!$B$27</definedName>
    <definedName name="QB_ROW_20031" localSheetId="1" hidden="1">Sheet1!$D$3</definedName>
    <definedName name="QB_ROW_20331" localSheetId="1" hidden="1">Sheet1!$D$10</definedName>
    <definedName name="QB_ROW_21031" localSheetId="1" hidden="1">Sheet1!$D$12</definedName>
    <definedName name="QB_ROW_21331" localSheetId="1" hidden="1">Sheet1!$D$26</definedName>
    <definedName name="QB_ROW_31240" localSheetId="1" hidden="1">Sheet1!$E$25</definedName>
    <definedName name="QB_ROW_32040" localSheetId="1" hidden="1">Sheet1!$E$17</definedName>
    <definedName name="QB_ROW_32340" localSheetId="1" hidden="1">Sheet1!$E$23</definedName>
    <definedName name="QB_ROW_33250" localSheetId="1" hidden="1">Sheet1!$F$22</definedName>
    <definedName name="QB_ROW_34250" localSheetId="1" hidden="1">Sheet1!$F$21</definedName>
    <definedName name="QB_ROW_35250" localSheetId="1" hidden="1">Sheet1!$F$19</definedName>
    <definedName name="QB_ROW_38240" localSheetId="1" hidden="1">Sheet1!$E$13</definedName>
    <definedName name="QB_ROW_39250" localSheetId="1" hidden="1">Sheet1!$F$20</definedName>
    <definedName name="QB_ROW_40240" localSheetId="1" hidden="1">Sheet1!$E$15</definedName>
    <definedName name="QB_ROW_41040" localSheetId="1" hidden="1">Sheet1!$E$4</definedName>
    <definedName name="QB_ROW_41340" localSheetId="1" hidden="1">Sheet1!$E$9</definedName>
    <definedName name="QB_ROW_42250" localSheetId="1" hidden="1">Sheet1!$F$8</definedName>
    <definedName name="QB_ROW_43250" localSheetId="1" hidden="1">Sheet1!$F$7</definedName>
    <definedName name="QB_ROW_44250" localSheetId="1" hidden="1">Sheet1!$F$5</definedName>
    <definedName name="QB_ROW_47250" localSheetId="1" hidden="1">Sheet1!$F$18</definedName>
    <definedName name="QB_ROW_48250" localSheetId="1" hidden="1">Sheet1!$F$6</definedName>
    <definedName name="QB_ROW_86321" localSheetId="1" hidden="1">Sheet1!$C$11</definedName>
    <definedName name="QB_ROW_9240" localSheetId="1" hidden="1">Sheet1!$E$14</definedName>
    <definedName name="QBCANSUPPORTUPDATE" localSheetId="1">TRUE</definedName>
    <definedName name="QBCOMPANYFILENAME" localSheetId="1">"C:\Users\Public\Documents\Intuit\EPWORTH FOREST ADMINISTRATION COMMITTEL, IINC.qbw"</definedName>
    <definedName name="QBENDDATE" localSheetId="1">20171231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"6f8894bd5b984e2e8605e3fb3f588b7a"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6</definedName>
    <definedName name="QBSTARTDATE" localSheetId="1">20170101</definedName>
  </definedNames>
  <calcPr calcId="125725"/>
</workbook>
</file>

<file path=xl/calcChain.xml><?xml version="1.0" encoding="utf-8"?>
<calcChain xmlns="http://schemas.openxmlformats.org/spreadsheetml/2006/main">
  <c r="I25" i="1"/>
  <c r="I24"/>
  <c r="G23"/>
  <c r="I23" s="1"/>
  <c r="I22"/>
  <c r="I21"/>
  <c r="I20"/>
  <c r="I19"/>
  <c r="I18"/>
  <c r="I16"/>
  <c r="I15"/>
  <c r="I14"/>
  <c r="I13"/>
  <c r="G9"/>
  <c r="I9" s="1"/>
  <c r="I8"/>
  <c r="I7"/>
  <c r="I6"/>
  <c r="I5"/>
  <c r="G26" l="1"/>
  <c r="I26" s="1"/>
  <c r="G10"/>
  <c r="I10" l="1"/>
  <c r="G11"/>
  <c r="G27" l="1"/>
  <c r="I11"/>
  <c r="G28" l="1"/>
  <c r="I28" s="1"/>
  <c r="I27"/>
</calcChain>
</file>

<file path=xl/sharedStrings.xml><?xml version="1.0" encoding="utf-8"?>
<sst xmlns="http://schemas.openxmlformats.org/spreadsheetml/2006/main" count="29" uniqueCount="29">
  <si>
    <t>Unclassified</t>
  </si>
  <si>
    <t>TOTAL</t>
  </si>
  <si>
    <t>Ordinary Income/Expense</t>
  </si>
  <si>
    <t>Income</t>
  </si>
  <si>
    <t>GENERAL FUND - PIER INCOME</t>
  </si>
  <si>
    <t>GROUP PIER INCOME</t>
  </si>
  <si>
    <t>LATE FEES</t>
  </si>
  <si>
    <t>OFF SHORE PIER</t>
  </si>
  <si>
    <t>ON SHORE PIER</t>
  </si>
  <si>
    <t>Total GENERAL FUND - PIER INCOME</t>
  </si>
  <si>
    <t>Total Income</t>
  </si>
  <si>
    <t>Gross Profit</t>
  </si>
  <si>
    <t>Expense</t>
  </si>
  <si>
    <t>ACCOUNTING</t>
  </si>
  <si>
    <t>Bank Service Charges</t>
  </si>
  <si>
    <t>GROUP PIER EXPENSE</t>
  </si>
  <si>
    <t>Insurance Expense</t>
  </si>
  <si>
    <t>LEGAL</t>
  </si>
  <si>
    <t>2ND TRAIL GROUP PIER</t>
  </si>
  <si>
    <t>APPEAL</t>
  </si>
  <si>
    <t>KOKOMO GRACE UNITED METHODIST</t>
  </si>
  <si>
    <t>POWELL</t>
  </si>
  <si>
    <t>STINE</t>
  </si>
  <si>
    <t>Total LEGAL</t>
  </si>
  <si>
    <t>Office Supplies</t>
  </si>
  <si>
    <t>PAID BOARD DIRECTOR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</si>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</sst>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/>
  </sheetViews>
  <sheetFormatPr defaultColWidth="8.85546875" defaultRowHeight="1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7" customFormat="1">
      <c r="E30" s="16"/>
      <c r="F30" s="16"/>
      <c r="G30" s="16"/>
      <c r="H30" s="16"/>
    </row>
    <row r="31" spans="5:8" s="17" customFormat="1">
      <c r="E31" s="16"/>
      <c r="F31" s="16"/>
      <c r="G31" s="16"/>
      <c r="H31" s="16"/>
    </row>
    <row r="32" spans="5:8" s="17" customFormat="1"/>
    <row r="40" spans="2:3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/>
  <cols>
    <col min="1" max="5" width="3" style="14" customWidth="1"/>
    <col min="6" max="6" width="29.140625" style="14" customWidth="1"/>
    <col min="7" max="7" width="15.140625" style="15" bestFit="1" customWidth="1"/>
    <col min="8" max="8" width="2.28515625" style="15" customWidth="1"/>
    <col min="9" max="9" width="10.85546875" style="15" bestFit="1" customWidth="1"/>
  </cols>
  <sheetData>
    <row r="1" spans="1:9" s="13" customFormat="1" ht="15.75" thickBot="1">
      <c r="A1" s="10"/>
      <c r="B1" s="10"/>
      <c r="C1" s="10"/>
      <c r="D1" s="10"/>
      <c r="E1" s="10"/>
      <c r="F1" s="10"/>
      <c r="G1" s="11" t="s">
        <v>0</v>
      </c>
      <c r="H1" s="12"/>
      <c r="I1" s="11" t="s">
        <v>1</v>
      </c>
    </row>
    <row r="2" spans="1:9" ht="15.75" thickTop="1">
      <c r="A2" s="1"/>
      <c r="B2" s="1" t="s">
        <v>2</v>
      </c>
      <c r="C2" s="1"/>
      <c r="D2" s="1"/>
      <c r="E2" s="1"/>
      <c r="F2" s="1"/>
      <c r="G2" s="2"/>
      <c r="H2" s="3"/>
      <c r="I2" s="2"/>
    </row>
    <row r="3" spans="1:9">
      <c r="A3" s="1"/>
      <c r="B3" s="1"/>
      <c r="C3" s="1"/>
      <c r="D3" s="1" t="s">
        <v>3</v>
      </c>
      <c r="E3" s="1"/>
      <c r="F3" s="1"/>
      <c r="G3" s="2"/>
      <c r="H3" s="3"/>
      <c r="I3" s="2"/>
    </row>
    <row r="4" spans="1:9">
      <c r="A4" s="1"/>
      <c r="B4" s="1"/>
      <c r="C4" s="1"/>
      <c r="D4" s="1"/>
      <c r="E4" s="1" t="s">
        <v>4</v>
      </c>
      <c r="F4" s="1"/>
      <c r="G4" s="2"/>
      <c r="H4" s="3"/>
      <c r="I4" s="2"/>
    </row>
    <row r="5" spans="1:9">
      <c r="A5" s="1"/>
      <c r="B5" s="1"/>
      <c r="C5" s="1"/>
      <c r="D5" s="1"/>
      <c r="E5" s="1"/>
      <c r="F5" s="1" t="s">
        <v>5</v>
      </c>
      <c r="G5" s="2">
        <v>6400</v>
      </c>
      <c r="H5" s="3"/>
      <c r="I5" s="2">
        <f>G5</f>
        <v>6400</v>
      </c>
    </row>
    <row r="6" spans="1:9">
      <c r="A6" s="1"/>
      <c r="B6" s="1"/>
      <c r="C6" s="1"/>
      <c r="D6" s="1"/>
      <c r="E6" s="1"/>
      <c r="F6" s="1" t="s">
        <v>6</v>
      </c>
      <c r="G6" s="2">
        <v>100</v>
      </c>
      <c r="H6" s="3"/>
      <c r="I6" s="2">
        <f>G6</f>
        <v>100</v>
      </c>
    </row>
    <row r="7" spans="1:9">
      <c r="A7" s="1"/>
      <c r="B7" s="1"/>
      <c r="C7" s="1"/>
      <c r="D7" s="1"/>
      <c r="E7" s="1"/>
      <c r="F7" s="1" t="s">
        <v>7</v>
      </c>
      <c r="G7" s="2">
        <v>5500</v>
      </c>
      <c r="H7" s="3"/>
      <c r="I7" s="2">
        <f>G7</f>
        <v>5500</v>
      </c>
    </row>
    <row r="8" spans="1:9" ht="15.75" thickBot="1">
      <c r="A8" s="1"/>
      <c r="B8" s="1"/>
      <c r="C8" s="1"/>
      <c r="D8" s="1"/>
      <c r="E8" s="1"/>
      <c r="F8" s="1" t="s">
        <v>8</v>
      </c>
      <c r="G8" s="4">
        <v>10350</v>
      </c>
      <c r="H8" s="3"/>
      <c r="I8" s="4">
        <f>G8</f>
        <v>10350</v>
      </c>
    </row>
    <row r="9" spans="1:9" ht="15.75" thickBot="1">
      <c r="A9" s="1"/>
      <c r="B9" s="1"/>
      <c r="C9" s="1"/>
      <c r="D9" s="1"/>
      <c r="E9" s="1" t="s">
        <v>9</v>
      </c>
      <c r="F9" s="1"/>
      <c r="G9" s="5">
        <f>ROUND(SUM(G4:G8),5)</f>
        <v>22350</v>
      </c>
      <c r="H9" s="3"/>
      <c r="I9" s="5">
        <f>G9</f>
        <v>22350</v>
      </c>
    </row>
    <row r="10" spans="1:9" ht="15.75" thickBot="1">
      <c r="A10" s="1"/>
      <c r="B10" s="1"/>
      <c r="C10" s="1"/>
      <c r="D10" s="1" t="s">
        <v>10</v>
      </c>
      <c r="E10" s="1"/>
      <c r="F10" s="1"/>
      <c r="G10" s="6">
        <f>ROUND(G3+G9,5)</f>
        <v>22350</v>
      </c>
      <c r="H10" s="3"/>
      <c r="I10" s="6">
        <f>G10</f>
        <v>22350</v>
      </c>
    </row>
    <row r="11" spans="1:9">
      <c r="A11" s="1"/>
      <c r="B11" s="1"/>
      <c r="C11" s="1" t="s">
        <v>11</v>
      </c>
      <c r="D11" s="1"/>
      <c r="E11" s="1"/>
      <c r="F11" s="1"/>
      <c r="G11" s="2">
        <f>G10</f>
        <v>22350</v>
      </c>
      <c r="H11" s="3"/>
      <c r="I11" s="2">
        <f>G11</f>
        <v>22350</v>
      </c>
    </row>
    <row r="12" spans="1:9">
      <c r="A12" s="1"/>
      <c r="B12" s="1"/>
      <c r="C12" s="1"/>
      <c r="D12" s="1" t="s">
        <v>12</v>
      </c>
      <c r="E12" s="1"/>
      <c r="F12" s="1"/>
      <c r="G12" s="2"/>
      <c r="H12" s="3"/>
      <c r="I12" s="2"/>
    </row>
    <row r="13" spans="1:9">
      <c r="A13" s="1"/>
      <c r="B13" s="1"/>
      <c r="C13" s="1"/>
      <c r="D13" s="1"/>
      <c r="E13" s="1" t="s">
        <v>13</v>
      </c>
      <c r="F13" s="1"/>
      <c r="G13" s="2">
        <v>295</v>
      </c>
      <c r="H13" s="3"/>
      <c r="I13" s="2">
        <f>G13</f>
        <v>295</v>
      </c>
    </row>
    <row r="14" spans="1:9">
      <c r="A14" s="1"/>
      <c r="B14" s="1"/>
      <c r="C14" s="1"/>
      <c r="D14" s="1"/>
      <c r="E14" s="1" t="s">
        <v>14</v>
      </c>
      <c r="F14" s="1"/>
      <c r="G14" s="2">
        <v>5</v>
      </c>
      <c r="H14" s="3"/>
      <c r="I14" s="2">
        <f>G14</f>
        <v>5</v>
      </c>
    </row>
    <row r="15" spans="1:9">
      <c r="A15" s="1"/>
      <c r="B15" s="1"/>
      <c r="C15" s="1"/>
      <c r="D15" s="1"/>
      <c r="E15" s="1" t="s">
        <v>15</v>
      </c>
      <c r="F15" s="1"/>
      <c r="G15" s="2">
        <v>4108.2</v>
      </c>
      <c r="H15" s="3"/>
      <c r="I15" s="2">
        <f>G15</f>
        <v>4108.2</v>
      </c>
    </row>
    <row r="16" spans="1:9">
      <c r="A16" s="1"/>
      <c r="B16" s="1"/>
      <c r="C16" s="1"/>
      <c r="D16" s="1"/>
      <c r="E16" s="1" t="s">
        <v>16</v>
      </c>
      <c r="F16" s="1"/>
      <c r="G16" s="2">
        <v>1552.25</v>
      </c>
      <c r="H16" s="3"/>
      <c r="I16" s="2">
        <f>G16</f>
        <v>1552.25</v>
      </c>
    </row>
    <row r="17" spans="1:9">
      <c r="A17" s="1"/>
      <c r="B17" s="1"/>
      <c r="C17" s="1"/>
      <c r="D17" s="1"/>
      <c r="E17" s="1" t="s">
        <v>17</v>
      </c>
      <c r="F17" s="1"/>
      <c r="G17" s="2"/>
      <c r="H17" s="3"/>
      <c r="I17" s="2"/>
    </row>
    <row r="18" spans="1:9">
      <c r="A18" s="1"/>
      <c r="B18" s="1"/>
      <c r="C18" s="1"/>
      <c r="D18" s="1"/>
      <c r="E18" s="1"/>
      <c r="F18" s="1" t="s">
        <v>18</v>
      </c>
      <c r="G18" s="2">
        <v>2424.11</v>
      </c>
      <c r="H18" s="3"/>
      <c r="I18" s="2">
        <f>G18</f>
        <v>2424.11</v>
      </c>
    </row>
    <row r="19" spans="1:9">
      <c r="A19" s="1"/>
      <c r="B19" s="1"/>
      <c r="C19" s="1"/>
      <c r="D19" s="1"/>
      <c r="E19" s="1"/>
      <c r="F19" s="1" t="s">
        <v>19</v>
      </c>
      <c r="G19" s="2">
        <v>8983.75</v>
      </c>
      <c r="H19" s="3"/>
      <c r="I19" s="2">
        <f>G19</f>
        <v>8983.75</v>
      </c>
    </row>
    <row r="20" spans="1:9">
      <c r="A20" s="1"/>
      <c r="B20" s="1"/>
      <c r="C20" s="1"/>
      <c r="D20" s="1"/>
      <c r="E20" s="1"/>
      <c r="F20" s="1" t="s">
        <v>20</v>
      </c>
      <c r="G20" s="2">
        <v>1146.25</v>
      </c>
      <c r="H20" s="3"/>
      <c r="I20" s="2">
        <f>G20</f>
        <v>1146.25</v>
      </c>
    </row>
    <row r="21" spans="1:9">
      <c r="A21" s="1"/>
      <c r="B21" s="1"/>
      <c r="C21" s="1"/>
      <c r="D21" s="1"/>
      <c r="E21" s="1"/>
      <c r="F21" s="1" t="s">
        <v>21</v>
      </c>
      <c r="G21" s="2">
        <v>129.4</v>
      </c>
      <c r="H21" s="3"/>
      <c r="I21" s="2">
        <f>G21</f>
        <v>129.4</v>
      </c>
    </row>
    <row r="22" spans="1:9" ht="15.75" thickBot="1">
      <c r="A22" s="1"/>
      <c r="B22" s="1"/>
      <c r="C22" s="1"/>
      <c r="D22" s="1"/>
      <c r="E22" s="1"/>
      <c r="F22" s="1" t="s">
        <v>22</v>
      </c>
      <c r="G22" s="7">
        <v>6071.54</v>
      </c>
      <c r="H22" s="3"/>
      <c r="I22" s="7">
        <f>G22</f>
        <v>6071.54</v>
      </c>
    </row>
    <row r="23" spans="1:9">
      <c r="A23" s="1"/>
      <c r="B23" s="1"/>
      <c r="C23" s="1"/>
      <c r="D23" s="1"/>
      <c r="E23" s="1" t="s">
        <v>23</v>
      </c>
      <c r="F23" s="1"/>
      <c r="G23" s="2">
        <f>ROUND(SUM(G17:G22),5)</f>
        <v>18755.05</v>
      </c>
      <c r="H23" s="3"/>
      <c r="I23" s="2">
        <f>G23</f>
        <v>18755.05</v>
      </c>
    </row>
    <row r="24" spans="1:9">
      <c r="A24" s="1"/>
      <c r="B24" s="1"/>
      <c r="C24" s="1"/>
      <c r="D24" s="1"/>
      <c r="E24" s="1" t="s">
        <v>24</v>
      </c>
      <c r="F24" s="1"/>
      <c r="G24" s="2">
        <v>72.17</v>
      </c>
      <c r="H24" s="3"/>
      <c r="I24" s="2">
        <f>G24</f>
        <v>72.17</v>
      </c>
    </row>
    <row r="25" spans="1:9" ht="15.75" thickBot="1">
      <c r="A25" s="1"/>
      <c r="B25" s="1"/>
      <c r="C25" s="1"/>
      <c r="D25" s="1"/>
      <c r="E25" s="1" t="s">
        <v>25</v>
      </c>
      <c r="F25" s="1"/>
      <c r="G25" s="4">
        <v>2940.1</v>
      </c>
      <c r="H25" s="3"/>
      <c r="I25" s="4">
        <f>G25</f>
        <v>2940.1</v>
      </c>
    </row>
    <row r="26" spans="1:9" ht="15.75" thickBot="1">
      <c r="A26" s="1"/>
      <c r="B26" s="1"/>
      <c r="C26" s="1"/>
      <c r="D26" s="1" t="s">
        <v>26</v>
      </c>
      <c r="E26" s="1"/>
      <c r="F26" s="1"/>
      <c r="G26" s="5">
        <f>ROUND(SUM(G12:G16)+SUM(G23:G25),5)</f>
        <v>27727.77</v>
      </c>
      <c r="H26" s="3"/>
      <c r="I26" s="5">
        <f>G26</f>
        <v>27727.77</v>
      </c>
    </row>
    <row r="27" spans="1:9" ht="15.75" thickBot="1">
      <c r="A27" s="1"/>
      <c r="B27" s="1" t="s">
        <v>27</v>
      </c>
      <c r="C27" s="1"/>
      <c r="D27" s="1"/>
      <c r="E27" s="1"/>
      <c r="F27" s="1"/>
      <c r="G27" s="5">
        <f>ROUND(G2+G11-G26,5)</f>
        <v>-5377.77</v>
      </c>
      <c r="H27" s="3"/>
      <c r="I27" s="5">
        <f>G27</f>
        <v>-5377.77</v>
      </c>
    </row>
    <row r="28" spans="1:9" s="9" customFormat="1" ht="12" thickBot="1">
      <c r="A28" s="1" t="s">
        <v>28</v>
      </c>
      <c r="B28" s="1"/>
      <c r="C28" s="1"/>
      <c r="D28" s="1"/>
      <c r="E28" s="1"/>
      <c r="F28" s="1"/>
      <c r="G28" s="8">
        <f>G27</f>
        <v>-5377.77</v>
      </c>
      <c r="H28" s="1"/>
      <c r="I28" s="8">
        <f>G28</f>
        <v>-5377.77</v>
      </c>
    </row>
    <row r="29" spans="1:9" ht="15.75" thickTop="1"/>
  </sheetData>
  <autoFilter ref="G1:I28">
    <filterColumn colId="1" hiddenButton="1"/>
  </autoFilter>
  <pageMargins left="0.7" right="0.7" top="0.75" bottom="0.75" header="0.1" footer="0.3"/>
  <pageSetup orientation="portrait" r:id="rId1"/>
  <headerFooter>
    <oddHeader>&amp;L&amp;"Arial,Bold"&amp;8 10:25 AM
&amp;"Arial,Bold"&amp;8 09/06/18
&amp;"Arial,Bold"&amp;8 Accrual Basis&amp;C&amp;"Arial,Bold"&amp;12 EPWORTH FOREST ADMINISTRATION COMMITTEE, INC
&amp;"Arial,Bold"&amp;14 Profit &amp;&amp; Loss by Class
&amp;"Arial,Bold"&amp;10 January through December 2017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2018-09-06T14:25:29Z</dcterms:created>
  <dcterms:modified xsi:type="dcterms:W3CDTF">2018-09-06T14:26:47Z</dcterms:modified>
</cp:coreProperties>
</file>